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455"/>
  </bookViews>
  <sheets>
    <sheet name="Action Plan Jul-Sep 2019" sheetId="13" r:id="rId1"/>
    <sheet name="Sheet1" sheetId="14" r:id="rId2"/>
  </sheets>
  <calcPr calcId="124519"/>
</workbook>
</file>

<file path=xl/calcChain.xml><?xml version="1.0" encoding="utf-8"?>
<calcChain xmlns="http://schemas.openxmlformats.org/spreadsheetml/2006/main">
  <c r="J9" i="13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E30"/>
  <c r="F30"/>
  <c r="G30"/>
  <c r="H30"/>
  <c r="I30"/>
  <c r="J30" i="14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8" i="13"/>
</calcChain>
</file>

<file path=xl/sharedStrings.xml><?xml version="1.0" encoding="utf-8"?>
<sst xmlns="http://schemas.openxmlformats.org/spreadsheetml/2006/main" count="208" uniqueCount="100">
  <si>
    <t>Academic Processes</t>
  </si>
  <si>
    <t xml:space="preserve">Operating Cost </t>
  </si>
  <si>
    <t xml:space="preserve">Operation and maintenance of equipments </t>
  </si>
  <si>
    <t xml:space="preserve"> Consumables</t>
  </si>
  <si>
    <t>Spefic Activities</t>
  </si>
  <si>
    <t>Specific Activities</t>
  </si>
  <si>
    <t>Heads</t>
  </si>
  <si>
    <t>Subcomponent 1.3: Twinning Arrangement</t>
  </si>
  <si>
    <t xml:space="preserve"> Estimated Exp.</t>
  </si>
  <si>
    <t xml:space="preserve">Total Expenditure Estimates </t>
  </si>
  <si>
    <t xml:space="preserve">TOTAL </t>
  </si>
  <si>
    <t xml:space="preserve"> Estimated Exp. </t>
  </si>
  <si>
    <t xml:space="preserve">Procurement of goods </t>
  </si>
  <si>
    <t>(Amount in Rs.)</t>
  </si>
  <si>
    <t>1.3.1.1</t>
  </si>
  <si>
    <t>1.3.1.2</t>
  </si>
  <si>
    <t>1.3.1.3</t>
  </si>
  <si>
    <t>1.3.1.4</t>
  </si>
  <si>
    <t>1.3.2.1</t>
  </si>
  <si>
    <t>1.3.2.2</t>
  </si>
  <si>
    <t>1.3.2.3</t>
  </si>
  <si>
    <t>1.3.2.4</t>
  </si>
  <si>
    <t>1.3.2.5</t>
  </si>
  <si>
    <t>1.3.2.6</t>
  </si>
  <si>
    <t>1.3.2.7</t>
  </si>
  <si>
    <t>1.3.2.8</t>
  </si>
  <si>
    <t>1.3.2.9</t>
  </si>
  <si>
    <t>1.3.2.10</t>
  </si>
  <si>
    <t>1.3.2.11</t>
  </si>
  <si>
    <t>1.3.3.1</t>
  </si>
  <si>
    <t>1.3.3.2</t>
  </si>
  <si>
    <t>1.3.3.3</t>
  </si>
  <si>
    <t>1.3.3.4</t>
  </si>
  <si>
    <t>1.3.3.5</t>
  </si>
  <si>
    <t>1.3.3.6</t>
  </si>
  <si>
    <t>1.3.3.7</t>
  </si>
  <si>
    <t>Sub-Heads</t>
  </si>
  <si>
    <r>
      <rPr>
        <b/>
        <sz val="10"/>
        <color indexed="8"/>
        <rFont val="Calibri"/>
        <family val="2"/>
      </rPr>
      <t>Equipments</t>
    </r>
    <r>
      <rPr>
        <sz val="10"/>
        <color indexed="8"/>
        <rFont val="Calibri"/>
        <family val="2"/>
      </rPr>
      <t xml:space="preserve">  (for hostel, sports and any non academic activity not permitted)</t>
    </r>
  </si>
  <si>
    <r>
      <rPr>
        <b/>
        <sz val="10"/>
        <color indexed="8"/>
        <rFont val="Calibri"/>
        <family val="2"/>
      </rPr>
      <t>Furniture</t>
    </r>
    <r>
      <rPr>
        <sz val="10"/>
        <color indexed="8"/>
        <rFont val="Calibri"/>
        <family val="2"/>
      </rPr>
      <t xml:space="preserve">  (for hostel, sports and any non academic activity not permitted, but allowed for TEQIP Cell)</t>
    </r>
  </si>
  <si>
    <r>
      <rPr>
        <b/>
        <sz val="10"/>
        <color indexed="8"/>
        <rFont val="Calibri"/>
        <family val="2"/>
      </rPr>
      <t>Minor civil works</t>
    </r>
    <r>
      <rPr>
        <sz val="10"/>
        <color indexed="8"/>
        <rFont val="Calibri"/>
        <family val="2"/>
      </rPr>
      <t xml:space="preserve"> (for hostel, sports and any non academic activity not permitted, no new building), (repair,maintenance &amp; extension allowed)</t>
    </r>
  </si>
  <si>
    <r>
      <rPr>
        <b/>
        <sz val="10"/>
        <color indexed="8"/>
        <rFont val="Calibri"/>
        <family val="2"/>
      </rPr>
      <t xml:space="preserve">Improve student learning
</t>
    </r>
    <r>
      <rPr>
        <sz val="10"/>
        <color indexed="8"/>
        <rFont val="Calibri"/>
        <family val="2"/>
      </rPr>
      <t xml:space="preserve">(The activities include:
IIT/ NIT training to students at IIT/NIT or in parent institute; Induction Training;
GATE Preparation Classes; Career Counselling, Student Counselling; Psychometric/ Diagnostic Test; Remedial Classes; Peer Learning; Student Visits to IIT &amp; R&amp;D organizations; GATE Registration Fee (only for final year students); Institutional memberships for professional societies eg, IEEE, ACM, IETE, CSI, Automotive Engineering, ISTE, IE(I), ASCE, ASME, for student chapters; Sponsorship of 20% on academic activities in Tech Fest; Registration Fees and TA/DA for students participating in Tech Fest of IIT/NIT; GATE Orientation Programme, etc.)
</t>
    </r>
  </si>
  <si>
    <r>
      <t xml:space="preserve">Research Assistantships
</t>
    </r>
    <r>
      <rPr>
        <sz val="10"/>
        <color indexed="8"/>
        <rFont val="Calibri"/>
        <family val="2"/>
      </rPr>
      <t>(The activities include: Research Assistantship for full time Ph.D. students excluding QIP candidates, etc.)</t>
    </r>
  </si>
  <si>
    <r>
      <rPr>
        <b/>
        <sz val="10"/>
        <color indexed="8"/>
        <rFont val="Calibri"/>
        <family val="2"/>
      </rPr>
      <t xml:space="preserve">Graduates employability
</t>
    </r>
    <r>
      <rPr>
        <sz val="10"/>
        <color indexed="8"/>
        <rFont val="Calibri"/>
        <family val="2"/>
      </rPr>
      <t xml:space="preserve">(The activities include:
Start up activity; Soft Skill training (Industry Readiness); Finishing Schools, etc.)
</t>
    </r>
  </si>
  <si>
    <r>
      <rPr>
        <b/>
        <sz val="10"/>
        <color indexed="8"/>
        <rFont val="Calibri"/>
        <family val="2"/>
      </rPr>
      <t>Faculty/Staff Development and motivation</t>
    </r>
    <r>
      <rPr>
        <sz val="10"/>
        <color indexed="8"/>
        <rFont val="Calibri"/>
        <family val="2"/>
      </rPr>
      <t xml:space="preserve">
(The activities include:
Short Term Training Programmes (STTP) in house; Refistration fee and TA/DA for STTP in other reputed institutes; IIT training to faculty at IIT or in parent institute; Attending Conferences/ Seminars/Workshops; Qualification Upgradation; Support Staff training, etc.)</t>
    </r>
    <r>
      <rPr>
        <b/>
        <sz val="10"/>
        <color indexed="8"/>
        <rFont val="Calibri"/>
        <family val="2"/>
      </rPr>
      <t xml:space="preserve">
</t>
    </r>
  </si>
  <si>
    <r>
      <rPr>
        <b/>
        <sz val="10"/>
        <color indexed="8"/>
        <rFont val="Calibri"/>
        <family val="2"/>
      </rPr>
      <t>MOOCs and digital learning</t>
    </r>
    <r>
      <rPr>
        <sz val="10"/>
        <color indexed="8"/>
        <rFont val="Calibri"/>
        <family val="2"/>
      </rPr>
      <t xml:space="preserve">
(The activities include:
Certification fees for online courses (MOOC’s); Development of MOOC’s/ Online courses, etc.)
</t>
    </r>
  </si>
  <si>
    <r>
      <rPr>
        <b/>
        <sz val="10"/>
        <color indexed="8"/>
        <rFont val="Calibri"/>
        <family val="2"/>
      </rPr>
      <t>Reforms, governance</t>
    </r>
    <r>
      <rPr>
        <sz val="10"/>
        <color indexed="8"/>
        <rFont val="Calibri"/>
        <family val="2"/>
      </rPr>
      <t xml:space="preserve">
(The activities include:
Academic Reforms (ICC, BoS, Academic Council/ Senate, BoG); Accreditation &amp; UGC Autonomy; Student Feedback &amp; Faculty Appraisal, etc)</t>
    </r>
  </si>
  <si>
    <r>
      <rPr>
        <b/>
        <sz val="10"/>
        <color indexed="8"/>
        <rFont val="Calibri"/>
        <family val="2"/>
      </rPr>
      <t>Management Capacity development</t>
    </r>
    <r>
      <rPr>
        <sz val="10"/>
        <color indexed="8"/>
        <rFont val="Calibri"/>
        <family val="2"/>
      </rPr>
      <t xml:space="preserve">
(The activities include:
Management Capacity Building programmes at IIM; NPIU workshops, etc.)</t>
    </r>
  </si>
  <si>
    <r>
      <rPr>
        <b/>
        <sz val="10"/>
        <color indexed="8"/>
        <rFont val="Calibri"/>
        <family val="2"/>
      </rPr>
      <t xml:space="preserve">Hiring Consultancy Services
</t>
    </r>
    <r>
      <rPr>
        <sz val="10"/>
        <color indexed="8"/>
        <rFont val="Calibri"/>
        <family val="2"/>
      </rPr>
      <t>It does not require activity plan (It will be required for all above activities for which the methods given in procurement shall be adopted)</t>
    </r>
  </si>
  <si>
    <r>
      <rPr>
        <b/>
        <sz val="10"/>
        <color indexed="8"/>
        <rFont val="Calibri"/>
        <family val="2"/>
      </rPr>
      <t>Industry-Institute Interaction</t>
    </r>
    <r>
      <rPr>
        <sz val="10"/>
        <color indexed="8"/>
        <rFont val="Calibri"/>
        <family val="2"/>
      </rPr>
      <t xml:space="preserve">
(The activities include:
Internships; Industry expert lectures; Placement Activities &amp; Hospitality; Industry Visits, etc.)</t>
    </r>
  </si>
  <si>
    <r>
      <rPr>
        <b/>
        <sz val="10"/>
        <color indexed="8"/>
        <rFont val="Calibri"/>
        <family val="2"/>
      </rPr>
      <t>Office expensses</t>
    </r>
    <r>
      <rPr>
        <sz val="10"/>
        <color indexed="8"/>
        <rFont val="Calibri"/>
        <family val="2"/>
      </rPr>
      <t xml:space="preserve">
(The activities include: stationary; printing, etc.)</t>
    </r>
  </si>
  <si>
    <r>
      <rPr>
        <b/>
        <sz val="10"/>
        <color indexed="8"/>
        <rFont val="Calibri"/>
        <family val="2"/>
      </rPr>
      <t>Meetings</t>
    </r>
    <r>
      <rPr>
        <sz val="10"/>
        <color indexed="8"/>
        <rFont val="Calibri"/>
        <family val="2"/>
      </rPr>
      <t xml:space="preserve"> (only project related meetings)</t>
    </r>
  </si>
  <si>
    <r>
      <rPr>
        <b/>
        <sz val="10"/>
        <color indexed="8"/>
        <rFont val="Calibri"/>
        <family val="2"/>
      </rPr>
      <t>Hiring of Vehicles</t>
    </r>
    <r>
      <rPr>
        <sz val="10"/>
        <color indexed="8"/>
        <rFont val="Calibri"/>
        <family val="2"/>
      </rPr>
      <t xml:space="preserve"> (only for project activities)</t>
    </r>
  </si>
  <si>
    <r>
      <rPr>
        <b/>
        <sz val="10"/>
        <color indexed="8"/>
        <rFont val="Calibri"/>
        <family val="2"/>
      </rPr>
      <t>Travel Cost</t>
    </r>
    <r>
      <rPr>
        <sz val="10"/>
        <color indexed="8"/>
        <rFont val="Calibri"/>
        <family val="2"/>
      </rPr>
      <t xml:space="preserve"> (only for project activities)</t>
    </r>
  </si>
  <si>
    <r>
      <rPr>
        <b/>
        <sz val="10"/>
        <color indexed="8"/>
        <rFont val="Calibri"/>
        <family val="2"/>
      </rPr>
      <t>Salary</t>
    </r>
    <r>
      <rPr>
        <sz val="10"/>
        <color indexed="8"/>
        <rFont val="Calibri"/>
        <family val="2"/>
      </rPr>
      <t xml:space="preserve"> (for TEQIP office staff)</t>
    </r>
  </si>
  <si>
    <r>
      <rPr>
        <b/>
        <sz val="10"/>
        <color indexed="8"/>
        <rFont val="Calibri"/>
        <family val="2"/>
      </rPr>
      <t>Mentoring/Twinning system</t>
    </r>
    <r>
      <rPr>
        <sz val="10"/>
        <color indexed="8"/>
        <rFont val="Calibri"/>
        <family val="2"/>
      </rPr>
      <t xml:space="preserve">
(should at least spend 5% of the PLA,include non- remunerative activities like:
Two way faculty, staff and student exchange programs for training and academic activities; Joint R &amp; D; Arranging seminars, academic meetings and conferences for students and faculty; Organising Industry partnerships for joint R&amp;D, internship and placement activities; Learning forums for improving governance practices, institutional management and reforms; Joint Advisory or consultancy services; any other activities as deemed mutually appropriate)</t>
    </r>
  </si>
  <si>
    <r>
      <rPr>
        <b/>
        <sz val="10"/>
        <color indexed="8"/>
        <rFont val="Calibri"/>
        <family val="2"/>
      </rPr>
      <t>Learning resources</t>
    </r>
    <r>
      <rPr>
        <sz val="10"/>
        <color indexed="8"/>
        <rFont val="Calibri"/>
        <family val="2"/>
      </rPr>
      <t xml:space="preserve"> (e-books, e-journals, softwares, text book etc.)</t>
    </r>
  </si>
  <si>
    <r>
      <t xml:space="preserve">Research and development
</t>
    </r>
    <r>
      <rPr>
        <sz val="10"/>
        <color indexed="8"/>
        <rFont val="Calibri"/>
        <family val="2"/>
      </rPr>
      <t>(The activities include:
Attending Conferences/ Seminars/ Workshops for UG/PG/Ph.D students within or outside institute; Spares and consumables for UG/ PG student research projectp; Seed Money for R &amp; D for faculty research projects; Publication in peer reviewed journals having citation &amp; impact factor and scopus index; Fees for patent filing for faculty and students, etc.)</t>
    </r>
    <r>
      <rPr>
        <b/>
        <sz val="10"/>
        <color indexed="8"/>
        <rFont val="Calibri"/>
        <family val="2"/>
      </rPr>
      <t xml:space="preserve">
</t>
    </r>
  </si>
  <si>
    <t>TEQIP-III Annual Action Plan: 2019-20</t>
  </si>
  <si>
    <t>Quarter-2</t>
  </si>
  <si>
    <t>July, 2019</t>
  </si>
  <si>
    <t>Aug., 2019</t>
  </si>
  <si>
    <t>Sept., 2019</t>
  </si>
  <si>
    <t>Procurement of equipment</t>
  </si>
  <si>
    <t xml:space="preserve"> Expenses related to students project consumables &amp; attending workshop, conferences etc. </t>
  </si>
  <si>
    <t xml:space="preserve"> Twinning related expenses </t>
  </si>
  <si>
    <t xml:space="preserve"> Management capacity programs </t>
  </si>
  <si>
    <t xml:space="preserve"> Startup cell activities </t>
  </si>
  <si>
    <t xml:space="preserve"> consumables </t>
  </si>
  <si>
    <t xml:space="preserve"> Office Expenses </t>
  </si>
  <si>
    <t xml:space="preserve"> NPIU Meeting Expenses </t>
  </si>
  <si>
    <t xml:space="preserve"> Hiring of vehicles </t>
  </si>
  <si>
    <t xml:space="preserve"> Travel Cost </t>
  </si>
  <si>
    <t xml:space="preserve"> TEQIP Staff Salary </t>
  </si>
  <si>
    <t xml:space="preserve"> Scholarship of 16 students </t>
  </si>
  <si>
    <t>Expenseses related to workshop/Conference</t>
  </si>
  <si>
    <t>Name of the Institute :  NIT Raipur</t>
  </si>
  <si>
    <t xml:space="preserve">Scholarship of 16 students </t>
  </si>
  <si>
    <t xml:space="preserve">Employability Test </t>
  </si>
  <si>
    <t xml:space="preserve"> Internal &amp; Statuary Auditing Charges </t>
  </si>
  <si>
    <t>SLA and Performance audit meeting expenses</t>
  </si>
  <si>
    <r>
      <rPr>
        <b/>
        <sz val="10"/>
        <color indexed="8"/>
        <rFont val="Calibri"/>
        <family val="2"/>
      </rPr>
      <t>Equipments</t>
    </r>
    <r>
      <rPr>
        <sz val="10"/>
        <color indexed="8"/>
        <rFont val="Calibri"/>
        <family val="2"/>
      </rPr>
      <t xml:space="preserve"> </t>
    </r>
  </si>
  <si>
    <t>Learning resources</t>
  </si>
  <si>
    <t>Furniture</t>
  </si>
  <si>
    <t>Minor civil works</t>
  </si>
  <si>
    <t xml:space="preserve">Improve student learning
</t>
  </si>
  <si>
    <t xml:space="preserve">Research Assistantships
</t>
  </si>
  <si>
    <t xml:space="preserve">Graduates employability
</t>
  </si>
  <si>
    <r>
      <rPr>
        <b/>
        <sz val="10"/>
        <color indexed="8"/>
        <rFont val="Calibri"/>
        <family val="2"/>
      </rPr>
      <t>Faculty/Staff Development and motivation</t>
    </r>
    <r>
      <rPr>
        <sz val="10"/>
        <color indexed="8"/>
        <rFont val="Calibri"/>
        <family val="2"/>
      </rPr>
      <t xml:space="preserve">
</t>
    </r>
  </si>
  <si>
    <r>
      <t xml:space="preserve">Research and development
</t>
    </r>
    <r>
      <rPr>
        <sz val="10"/>
        <color indexed="8"/>
        <rFont val="Calibri"/>
        <family val="2"/>
      </rPr>
      <t/>
    </r>
  </si>
  <si>
    <r>
      <rPr>
        <b/>
        <sz val="10"/>
        <color indexed="8"/>
        <rFont val="Calibri"/>
        <family val="2"/>
      </rPr>
      <t>MOOCs and digital learning</t>
    </r>
    <r>
      <rPr>
        <sz val="10"/>
        <color indexed="8"/>
        <rFont val="Calibri"/>
        <family val="2"/>
      </rPr>
      <t xml:space="preserve">
</t>
    </r>
  </si>
  <si>
    <r>
      <rPr>
        <b/>
        <sz val="10"/>
        <color indexed="8"/>
        <rFont val="Calibri"/>
        <family val="2"/>
      </rPr>
      <t>Mentoring/Twinning system</t>
    </r>
    <r>
      <rPr>
        <sz val="10"/>
        <color indexed="8"/>
        <rFont val="Calibri"/>
        <family val="2"/>
      </rPr>
      <t xml:space="preserve">
</t>
    </r>
  </si>
  <si>
    <r>
      <rPr>
        <b/>
        <sz val="10"/>
        <color indexed="8"/>
        <rFont val="Calibri"/>
        <family val="2"/>
      </rPr>
      <t>Reforms, governance</t>
    </r>
    <r>
      <rPr>
        <sz val="10"/>
        <color indexed="8"/>
        <rFont val="Calibri"/>
        <family val="2"/>
      </rPr>
      <t xml:space="preserve">
</t>
    </r>
  </si>
  <si>
    <r>
      <rPr>
        <b/>
        <sz val="10"/>
        <color indexed="8"/>
        <rFont val="Calibri"/>
        <family val="2"/>
      </rPr>
      <t>Management Capacity development</t>
    </r>
    <r>
      <rPr>
        <sz val="10"/>
        <color indexed="8"/>
        <rFont val="Calibri"/>
        <family val="2"/>
      </rPr>
      <t xml:space="preserve">
</t>
    </r>
  </si>
  <si>
    <t xml:space="preserve">Hiring Consultancy Services
</t>
  </si>
  <si>
    <r>
      <rPr>
        <b/>
        <sz val="10"/>
        <color indexed="8"/>
        <rFont val="Calibri"/>
        <family val="2"/>
      </rPr>
      <t>Industry-Institute Interaction</t>
    </r>
    <r>
      <rPr>
        <sz val="10"/>
        <color indexed="8"/>
        <rFont val="Calibri"/>
        <family val="2"/>
      </rPr>
      <t xml:space="preserve">
</t>
    </r>
  </si>
  <si>
    <r>
      <rPr>
        <b/>
        <sz val="10"/>
        <color indexed="8"/>
        <rFont val="Calibri"/>
        <family val="2"/>
      </rPr>
      <t>Office expensses</t>
    </r>
    <r>
      <rPr>
        <sz val="10"/>
        <color indexed="8"/>
        <rFont val="Calibri"/>
        <family val="2"/>
      </rPr>
      <t xml:space="preserve">
</t>
    </r>
  </si>
  <si>
    <r>
      <rPr>
        <b/>
        <sz val="10"/>
        <color indexed="8"/>
        <rFont val="Calibri"/>
        <family val="2"/>
      </rPr>
      <t>Meetings</t>
    </r>
    <r>
      <rPr>
        <sz val="10"/>
        <color indexed="8"/>
        <rFont val="Calibri"/>
        <family val="2"/>
      </rPr>
      <t xml:space="preserve"> </t>
    </r>
  </si>
  <si>
    <r>
      <rPr>
        <b/>
        <sz val="10"/>
        <color indexed="8"/>
        <rFont val="Calibri"/>
        <family val="2"/>
      </rPr>
      <t>Hiring of Vehicles</t>
    </r>
    <r>
      <rPr>
        <sz val="10"/>
        <color indexed="8"/>
        <rFont val="Calibri"/>
        <family val="2"/>
      </rPr>
      <t xml:space="preserve"> </t>
    </r>
  </si>
  <si>
    <r>
      <rPr>
        <b/>
        <sz val="10"/>
        <color indexed="8"/>
        <rFont val="Calibri"/>
        <family val="2"/>
      </rPr>
      <t>Travel Cost</t>
    </r>
    <r>
      <rPr>
        <sz val="10"/>
        <color indexed="8"/>
        <rFont val="Calibri"/>
        <family val="2"/>
      </rPr>
      <t xml:space="preserve"> </t>
    </r>
  </si>
  <si>
    <r>
      <rPr>
        <b/>
        <sz val="10"/>
        <color indexed="8"/>
        <rFont val="Calibri"/>
        <family val="2"/>
      </rPr>
      <t>Salary</t>
    </r>
    <r>
      <rPr>
        <sz val="10"/>
        <color indexed="8"/>
        <rFont val="Calibri"/>
        <family val="2"/>
      </rPr>
      <t xml:space="preserve"> </t>
    </r>
  </si>
</sst>
</file>

<file path=xl/styles.xml><?xml version="1.0" encoding="utf-8"?>
<styleSheet xmlns="http://schemas.openxmlformats.org/spreadsheetml/2006/main">
  <numFmts count="3">
    <numFmt numFmtId="8" formatCode="&quot;₹&quot;\ #,##0.00;[Red]&quot;₹&quot;\ \-#,##0.00"/>
    <numFmt numFmtId="43" formatCode="_ * #,##0.00_ ;_ * \-#,##0.00_ ;_ * &quot;-&quot;??_ ;_ @_ "/>
    <numFmt numFmtId="164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3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vertical="top" wrapText="1"/>
    </xf>
    <xf numFmtId="43" fontId="7" fillId="0" borderId="1" xfId="1" applyFont="1" applyBorder="1" applyAlignment="1">
      <alignment horizontal="center" vertical="center" wrapText="1"/>
    </xf>
    <xf numFmtId="8" fontId="10" fillId="0" borderId="1" xfId="3" applyNumberFormat="1" applyFont="1" applyBorder="1" applyAlignment="1">
      <alignment horizontal="right" vertical="center" wrapText="1"/>
    </xf>
    <xf numFmtId="8" fontId="10" fillId="0" borderId="1" xfId="1" applyNumberFormat="1" applyFont="1" applyBorder="1" applyAlignment="1">
      <alignment horizontal="right" vertical="center" wrapText="1"/>
    </xf>
    <xf numFmtId="8" fontId="10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top" wrapText="1"/>
    </xf>
    <xf numFmtId="9" fontId="10" fillId="0" borderId="1" xfId="3" applyFont="1" applyBorder="1" applyAlignment="1">
      <alignment horizontal="right" vertical="center" wrapText="1"/>
    </xf>
    <xf numFmtId="43" fontId="10" fillId="0" borderId="1" xfId="1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horizontal="right" vertical="center"/>
    </xf>
    <xf numFmtId="0" fontId="6" fillId="4" borderId="1" xfId="0" applyFont="1" applyFill="1" applyBorder="1" applyAlignment="1">
      <alignment horizontal="center" vertical="center" wrapText="1"/>
    </xf>
    <xf numFmtId="8" fontId="11" fillId="4" borderId="1" xfId="0" applyNumberFormat="1" applyFont="1" applyFill="1" applyBorder="1" applyAlignment="1">
      <alignment horizontal="right" vertical="center" wrapText="1"/>
    </xf>
    <xf numFmtId="8" fontId="11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4">
    <cellStyle name="Comma" xfId="1" builtinId="3"/>
    <cellStyle name="Comma 2" xfId="2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tabSelected="1" topLeftCell="A20" workbookViewId="0">
      <selection activeCell="J26" sqref="J26"/>
    </sheetView>
  </sheetViews>
  <sheetFormatPr defaultRowHeight="15"/>
  <cols>
    <col min="1" max="1" width="5.7109375" bestFit="1" customWidth="1"/>
    <col min="2" max="2" width="7.28515625" bestFit="1" customWidth="1"/>
    <col min="3" max="3" width="21.5703125" style="5" customWidth="1"/>
    <col min="4" max="4" width="14" style="4" customWidth="1"/>
    <col min="5" max="5" width="24.140625" style="3" customWidth="1"/>
    <col min="6" max="6" width="14" style="4" customWidth="1"/>
    <col min="7" max="7" width="21.85546875" style="3" customWidth="1"/>
    <col min="8" max="8" width="14" style="4" customWidth="1"/>
    <col min="9" max="9" width="22.5703125" style="3" customWidth="1"/>
    <col min="10" max="10" width="24.7109375" style="3" customWidth="1"/>
  </cols>
  <sheetData>
    <row r="1" spans="1:10" ht="18.75">
      <c r="A1" s="28" t="s">
        <v>57</v>
      </c>
      <c r="B1" s="28"/>
      <c r="C1" s="28"/>
      <c r="D1" s="28"/>
      <c r="E1" s="28"/>
      <c r="F1" s="28"/>
      <c r="G1" s="28"/>
      <c r="H1" s="28"/>
      <c r="I1" s="28"/>
      <c r="J1" s="28"/>
    </row>
    <row r="2" spans="1:10">
      <c r="A2" s="29" t="s">
        <v>7</v>
      </c>
      <c r="B2" s="29"/>
      <c r="C2" s="29"/>
      <c r="D2" s="29"/>
      <c r="E2" s="29"/>
      <c r="F2" s="29"/>
      <c r="G2" s="29"/>
      <c r="H2" s="29"/>
      <c r="I2" s="29"/>
      <c r="J2" s="29"/>
    </row>
    <row r="3" spans="1:10">
      <c r="A3" s="29" t="s">
        <v>75</v>
      </c>
      <c r="B3" s="29"/>
      <c r="C3" s="29"/>
      <c r="D3" s="29"/>
      <c r="E3" s="29"/>
      <c r="F3" s="29"/>
      <c r="G3" s="29"/>
      <c r="H3" s="29"/>
      <c r="I3" s="29"/>
      <c r="J3" s="29"/>
    </row>
    <row r="4" spans="1:10">
      <c r="A4" s="30" t="s">
        <v>13</v>
      </c>
      <c r="B4" s="30"/>
      <c r="C4" s="30"/>
      <c r="D4" s="30"/>
      <c r="E4" s="30"/>
      <c r="F4" s="30"/>
      <c r="G4" s="30"/>
      <c r="H4" s="30"/>
      <c r="I4" s="30"/>
      <c r="J4" s="30"/>
    </row>
    <row r="5" spans="1:10" ht="21">
      <c r="A5" s="31" t="s">
        <v>6</v>
      </c>
      <c r="B5" s="1"/>
      <c r="C5" s="31" t="s">
        <v>36</v>
      </c>
      <c r="D5" s="32" t="s">
        <v>58</v>
      </c>
      <c r="E5" s="32"/>
      <c r="F5" s="32"/>
      <c r="G5" s="32"/>
      <c r="H5" s="32"/>
      <c r="I5" s="32"/>
      <c r="J5" s="32"/>
    </row>
    <row r="6" spans="1:10">
      <c r="A6" s="31"/>
      <c r="B6" s="1"/>
      <c r="C6" s="31"/>
      <c r="D6" s="24" t="s">
        <v>59</v>
      </c>
      <c r="E6" s="24"/>
      <c r="F6" s="24" t="s">
        <v>60</v>
      </c>
      <c r="G6" s="24"/>
      <c r="H6" s="24" t="s">
        <v>61</v>
      </c>
      <c r="I6" s="24"/>
      <c r="J6" s="25" t="s">
        <v>9</v>
      </c>
    </row>
    <row r="7" spans="1:10" ht="25.5">
      <c r="A7" s="31"/>
      <c r="B7" s="1"/>
      <c r="C7" s="31"/>
      <c r="D7" s="1" t="s">
        <v>5</v>
      </c>
      <c r="E7" s="7" t="s">
        <v>8</v>
      </c>
      <c r="F7" s="1" t="s">
        <v>5</v>
      </c>
      <c r="G7" s="7" t="s">
        <v>11</v>
      </c>
      <c r="H7" s="1" t="s">
        <v>4</v>
      </c>
      <c r="I7" s="7" t="s">
        <v>11</v>
      </c>
      <c r="J7" s="25"/>
    </row>
    <row r="8" spans="1:10" ht="25.5">
      <c r="A8" s="26" t="s">
        <v>12</v>
      </c>
      <c r="B8" s="2" t="s">
        <v>14</v>
      </c>
      <c r="C8" s="13" t="s">
        <v>80</v>
      </c>
      <c r="D8" s="9" t="s">
        <v>62</v>
      </c>
      <c r="E8" s="10">
        <v>2550000</v>
      </c>
      <c r="F8" s="9" t="s">
        <v>62</v>
      </c>
      <c r="G8" s="11">
        <v>3782000</v>
      </c>
      <c r="H8" s="9" t="s">
        <v>62</v>
      </c>
      <c r="I8" s="11">
        <v>10966849</v>
      </c>
      <c r="J8" s="12">
        <f>E8+G8+I8</f>
        <v>17298849</v>
      </c>
    </row>
    <row r="9" spans="1:10" ht="21">
      <c r="A9" s="26"/>
      <c r="B9" s="2" t="s">
        <v>15</v>
      </c>
      <c r="C9" s="23" t="s">
        <v>81</v>
      </c>
      <c r="D9" s="9"/>
      <c r="E9" s="14"/>
      <c r="F9" s="9"/>
      <c r="G9" s="15"/>
      <c r="H9" s="9"/>
      <c r="I9" s="15"/>
      <c r="J9" s="12">
        <f t="shared" ref="J9:J30" si="0">E9+G9+I9</f>
        <v>0</v>
      </c>
    </row>
    <row r="10" spans="1:10" ht="21">
      <c r="A10" s="26"/>
      <c r="B10" s="2" t="s">
        <v>16</v>
      </c>
      <c r="C10" s="23" t="s">
        <v>82</v>
      </c>
      <c r="D10" s="9"/>
      <c r="E10" s="14"/>
      <c r="F10" s="9"/>
      <c r="G10" s="15"/>
      <c r="H10" s="9"/>
      <c r="I10" s="15"/>
      <c r="J10" s="12">
        <f t="shared" si="0"/>
        <v>0</v>
      </c>
    </row>
    <row r="11" spans="1:10" ht="21">
      <c r="A11" s="26"/>
      <c r="B11" s="2" t="s">
        <v>17</v>
      </c>
      <c r="C11" s="23" t="s">
        <v>83</v>
      </c>
      <c r="D11" s="9"/>
      <c r="E11" s="14"/>
      <c r="F11" s="9"/>
      <c r="G11" s="15"/>
      <c r="H11" s="9"/>
      <c r="I11" s="15"/>
      <c r="J11" s="12">
        <f t="shared" si="0"/>
        <v>0</v>
      </c>
    </row>
    <row r="12" spans="1:10" ht="25.5">
      <c r="A12" s="26" t="s">
        <v>0</v>
      </c>
      <c r="B12" s="2" t="s">
        <v>18</v>
      </c>
      <c r="C12" s="23" t="s">
        <v>84</v>
      </c>
      <c r="D12" s="16"/>
      <c r="E12" s="17"/>
      <c r="F12" s="9"/>
      <c r="G12" s="11"/>
      <c r="H12" s="9"/>
      <c r="I12" s="15"/>
      <c r="J12" s="12">
        <f t="shared" si="0"/>
        <v>0</v>
      </c>
    </row>
    <row r="13" spans="1:10" ht="25.5">
      <c r="A13" s="26"/>
      <c r="B13" s="2" t="s">
        <v>19</v>
      </c>
      <c r="C13" s="18" t="s">
        <v>85</v>
      </c>
      <c r="D13" s="9" t="s">
        <v>73</v>
      </c>
      <c r="E13" s="10">
        <v>480000</v>
      </c>
      <c r="F13" s="9" t="s">
        <v>73</v>
      </c>
      <c r="G13" s="10">
        <v>480000</v>
      </c>
      <c r="H13" s="9" t="s">
        <v>76</v>
      </c>
      <c r="I13" s="10">
        <v>480000</v>
      </c>
      <c r="J13" s="12">
        <f t="shared" si="0"/>
        <v>1440000</v>
      </c>
    </row>
    <row r="14" spans="1:10" ht="25.5">
      <c r="A14" s="26"/>
      <c r="B14" s="2" t="s">
        <v>20</v>
      </c>
      <c r="C14" s="23" t="s">
        <v>86</v>
      </c>
      <c r="D14" s="9" t="s">
        <v>77</v>
      </c>
      <c r="E14" s="15">
        <v>217000</v>
      </c>
      <c r="F14" s="16"/>
      <c r="G14" s="19"/>
      <c r="H14" s="9"/>
      <c r="I14" s="15"/>
      <c r="J14" s="12">
        <f t="shared" si="0"/>
        <v>217000</v>
      </c>
    </row>
    <row r="15" spans="1:10" ht="51">
      <c r="A15" s="26"/>
      <c r="B15" s="2" t="s">
        <v>21</v>
      </c>
      <c r="C15" s="13" t="s">
        <v>87</v>
      </c>
      <c r="D15" s="9"/>
      <c r="E15" s="10"/>
      <c r="F15" s="9" t="s">
        <v>74</v>
      </c>
      <c r="G15" s="11">
        <v>150000</v>
      </c>
      <c r="H15" s="9"/>
      <c r="I15" s="11"/>
      <c r="J15" s="12">
        <f t="shared" si="0"/>
        <v>150000</v>
      </c>
    </row>
    <row r="16" spans="1:10" ht="89.25">
      <c r="A16" s="26"/>
      <c r="B16" s="2" t="s">
        <v>22</v>
      </c>
      <c r="C16" s="18" t="s">
        <v>88</v>
      </c>
      <c r="D16" s="9" t="s">
        <v>63</v>
      </c>
      <c r="E16" s="10">
        <v>50000</v>
      </c>
      <c r="F16" s="9" t="s">
        <v>63</v>
      </c>
      <c r="G16" s="11">
        <v>50000</v>
      </c>
      <c r="H16" s="9" t="s">
        <v>63</v>
      </c>
      <c r="I16" s="11">
        <v>50000</v>
      </c>
      <c r="J16" s="12">
        <f t="shared" si="0"/>
        <v>150000</v>
      </c>
    </row>
    <row r="17" spans="1:10" ht="38.25">
      <c r="A17" s="26"/>
      <c r="B17" s="2" t="s">
        <v>23</v>
      </c>
      <c r="C17" s="13" t="s">
        <v>89</v>
      </c>
      <c r="D17" s="9"/>
      <c r="E17" s="14"/>
      <c r="F17" s="9"/>
      <c r="G17" s="15"/>
      <c r="H17" s="9"/>
      <c r="I17" s="15"/>
      <c r="J17" s="12">
        <f t="shared" si="0"/>
        <v>0</v>
      </c>
    </row>
    <row r="18" spans="1:10" ht="38.25">
      <c r="A18" s="26"/>
      <c r="B18" s="2" t="s">
        <v>24</v>
      </c>
      <c r="C18" s="13" t="s">
        <v>90</v>
      </c>
      <c r="D18" s="9" t="s">
        <v>64</v>
      </c>
      <c r="E18" s="11">
        <v>150000</v>
      </c>
      <c r="F18" s="9" t="s">
        <v>64</v>
      </c>
      <c r="G18" s="11">
        <v>100000</v>
      </c>
      <c r="H18" s="9" t="s">
        <v>64</v>
      </c>
      <c r="I18" s="11">
        <v>100000</v>
      </c>
      <c r="J18" s="12">
        <f t="shared" si="0"/>
        <v>350000</v>
      </c>
    </row>
    <row r="19" spans="1:10" ht="25.5">
      <c r="A19" s="26"/>
      <c r="B19" s="2" t="s">
        <v>25</v>
      </c>
      <c r="C19" s="13" t="s">
        <v>91</v>
      </c>
      <c r="D19" s="9"/>
      <c r="E19" s="10"/>
      <c r="F19" s="9"/>
      <c r="G19" s="15"/>
      <c r="H19" s="9"/>
      <c r="I19" s="15"/>
      <c r="J19" s="12">
        <f t="shared" si="0"/>
        <v>0</v>
      </c>
    </row>
    <row r="20" spans="1:10" ht="38.25">
      <c r="A20" s="26"/>
      <c r="B20" s="2" t="s">
        <v>26</v>
      </c>
      <c r="C20" s="13" t="s">
        <v>92</v>
      </c>
      <c r="D20" s="9" t="s">
        <v>65</v>
      </c>
      <c r="E20" s="10">
        <v>100000</v>
      </c>
      <c r="F20" s="9" t="s">
        <v>65</v>
      </c>
      <c r="G20" s="11">
        <v>50000</v>
      </c>
      <c r="H20" s="9" t="s">
        <v>65</v>
      </c>
      <c r="I20" s="11">
        <v>50000</v>
      </c>
      <c r="J20" s="12">
        <f t="shared" si="0"/>
        <v>200000</v>
      </c>
    </row>
    <row r="21" spans="1:10" ht="51">
      <c r="A21" s="26"/>
      <c r="B21" s="2" t="s">
        <v>27</v>
      </c>
      <c r="C21" s="23" t="s">
        <v>93</v>
      </c>
      <c r="D21" s="9" t="s">
        <v>78</v>
      </c>
      <c r="E21" s="10">
        <v>120000</v>
      </c>
      <c r="F21" s="9"/>
      <c r="G21" s="15"/>
      <c r="H21" s="9"/>
      <c r="I21" s="15"/>
      <c r="J21" s="12">
        <f t="shared" si="0"/>
        <v>120000</v>
      </c>
    </row>
    <row r="22" spans="1:10" ht="38.25">
      <c r="A22" s="26"/>
      <c r="B22" s="2" t="s">
        <v>28</v>
      </c>
      <c r="C22" s="13" t="s">
        <v>94</v>
      </c>
      <c r="D22" s="9" t="s">
        <v>66</v>
      </c>
      <c r="E22" s="10">
        <v>250000</v>
      </c>
      <c r="F22" s="9" t="s">
        <v>66</v>
      </c>
      <c r="G22" s="11">
        <v>200000</v>
      </c>
      <c r="H22" s="9" t="s">
        <v>66</v>
      </c>
      <c r="I22" s="11">
        <v>200000</v>
      </c>
      <c r="J22" s="12">
        <f t="shared" si="0"/>
        <v>650000</v>
      </c>
    </row>
    <row r="23" spans="1:10" ht="21">
      <c r="A23" s="26" t="s">
        <v>1</v>
      </c>
      <c r="B23" s="2" t="s">
        <v>29</v>
      </c>
      <c r="C23" s="8" t="s">
        <v>3</v>
      </c>
      <c r="D23" s="9" t="s">
        <v>67</v>
      </c>
      <c r="E23" s="10">
        <v>5000</v>
      </c>
      <c r="F23" s="9" t="s">
        <v>67</v>
      </c>
      <c r="G23" s="11">
        <v>5000</v>
      </c>
      <c r="H23" s="9" t="s">
        <v>67</v>
      </c>
      <c r="I23" s="11">
        <v>10000</v>
      </c>
      <c r="J23" s="12">
        <f t="shared" si="0"/>
        <v>20000</v>
      </c>
    </row>
    <row r="24" spans="1:10" ht="38.25">
      <c r="A24" s="26"/>
      <c r="B24" s="2" t="s">
        <v>30</v>
      </c>
      <c r="C24" s="8" t="s">
        <v>2</v>
      </c>
      <c r="D24" s="9"/>
      <c r="E24" s="14"/>
      <c r="F24" s="9"/>
      <c r="G24" s="15"/>
      <c r="H24" s="9"/>
      <c r="I24" s="15"/>
      <c r="J24" s="12">
        <f t="shared" si="0"/>
        <v>0</v>
      </c>
    </row>
    <row r="25" spans="1:10" ht="25.5">
      <c r="A25" s="26"/>
      <c r="B25" s="2" t="s">
        <v>31</v>
      </c>
      <c r="C25" s="13" t="s">
        <v>95</v>
      </c>
      <c r="D25" s="9" t="s">
        <v>68</v>
      </c>
      <c r="E25" s="10">
        <v>10000</v>
      </c>
      <c r="F25" s="9" t="s">
        <v>68</v>
      </c>
      <c r="G25" s="11">
        <v>15000</v>
      </c>
      <c r="H25" s="9" t="s">
        <v>68</v>
      </c>
      <c r="I25" s="11">
        <v>10000</v>
      </c>
      <c r="J25" s="12">
        <f t="shared" si="0"/>
        <v>35000</v>
      </c>
    </row>
    <row r="26" spans="1:10" ht="51">
      <c r="A26" s="26"/>
      <c r="B26" s="2" t="s">
        <v>32</v>
      </c>
      <c r="C26" s="13" t="s">
        <v>96</v>
      </c>
      <c r="D26" s="9" t="s">
        <v>79</v>
      </c>
      <c r="E26" s="10">
        <v>250000</v>
      </c>
      <c r="F26" s="9" t="s">
        <v>69</v>
      </c>
      <c r="G26" s="11">
        <v>50000</v>
      </c>
      <c r="H26" s="9" t="s">
        <v>69</v>
      </c>
      <c r="I26" s="11">
        <v>50000</v>
      </c>
      <c r="J26" s="12">
        <f t="shared" si="0"/>
        <v>350000</v>
      </c>
    </row>
    <row r="27" spans="1:10" ht="25.5">
      <c r="A27" s="26"/>
      <c r="B27" s="2" t="s">
        <v>33</v>
      </c>
      <c r="C27" s="13" t="s">
        <v>97</v>
      </c>
      <c r="D27" s="9" t="s">
        <v>70</v>
      </c>
      <c r="E27" s="10">
        <v>10000</v>
      </c>
      <c r="F27" s="9" t="s">
        <v>70</v>
      </c>
      <c r="G27" s="11">
        <v>10000</v>
      </c>
      <c r="H27" s="9" t="s">
        <v>70</v>
      </c>
      <c r="I27" s="11">
        <v>10000</v>
      </c>
      <c r="J27" s="12">
        <f t="shared" si="0"/>
        <v>30000</v>
      </c>
    </row>
    <row r="28" spans="1:10" ht="21">
      <c r="A28" s="26"/>
      <c r="B28" s="2" t="s">
        <v>34</v>
      </c>
      <c r="C28" s="13" t="s">
        <v>98</v>
      </c>
      <c r="D28" s="9" t="s">
        <v>71</v>
      </c>
      <c r="E28" s="10">
        <v>50000</v>
      </c>
      <c r="F28" s="9" t="s">
        <v>71</v>
      </c>
      <c r="G28" s="11">
        <v>50000</v>
      </c>
      <c r="H28" s="9" t="s">
        <v>71</v>
      </c>
      <c r="I28" s="11">
        <v>50000</v>
      </c>
      <c r="J28" s="12">
        <f t="shared" si="0"/>
        <v>150000</v>
      </c>
    </row>
    <row r="29" spans="1:10" ht="25.5">
      <c r="A29" s="26"/>
      <c r="B29" s="2" t="s">
        <v>35</v>
      </c>
      <c r="C29" s="13" t="s">
        <v>99</v>
      </c>
      <c r="D29" s="9" t="s">
        <v>72</v>
      </c>
      <c r="E29" s="10">
        <v>85000</v>
      </c>
      <c r="F29" s="9" t="s">
        <v>72</v>
      </c>
      <c r="G29" s="11">
        <v>85000</v>
      </c>
      <c r="H29" s="9" t="s">
        <v>72</v>
      </c>
      <c r="I29" s="11">
        <v>85000</v>
      </c>
      <c r="J29" s="12">
        <f t="shared" si="0"/>
        <v>255000</v>
      </c>
    </row>
    <row r="30" spans="1:10" ht="21">
      <c r="A30" s="27" t="s">
        <v>10</v>
      </c>
      <c r="B30" s="27"/>
      <c r="C30" s="27"/>
      <c r="D30" s="20"/>
      <c r="E30" s="21">
        <f t="shared" ref="E30:H30" si="1">SUM(E8:E29)</f>
        <v>4327000</v>
      </c>
      <c r="F30" s="21">
        <f t="shared" si="1"/>
        <v>0</v>
      </c>
      <c r="G30" s="21">
        <f t="shared" si="1"/>
        <v>5027000</v>
      </c>
      <c r="H30" s="21">
        <f t="shared" si="1"/>
        <v>0</v>
      </c>
      <c r="I30" s="21">
        <f>SUM(I8:I29)</f>
        <v>12061849</v>
      </c>
      <c r="J30" s="21">
        <f t="shared" si="0"/>
        <v>21415849</v>
      </c>
    </row>
  </sheetData>
  <mergeCells count="15">
    <mergeCell ref="A12:A22"/>
    <mergeCell ref="A23:A29"/>
    <mergeCell ref="A30:C30"/>
    <mergeCell ref="A1:J1"/>
    <mergeCell ref="A2:J2"/>
    <mergeCell ref="A3:J3"/>
    <mergeCell ref="A4:J4"/>
    <mergeCell ref="A5:A7"/>
    <mergeCell ref="C5:C7"/>
    <mergeCell ref="D5:J5"/>
    <mergeCell ref="D6:E6"/>
    <mergeCell ref="F6:G6"/>
    <mergeCell ref="H6:I6"/>
    <mergeCell ref="J6:J7"/>
    <mergeCell ref="A8:A11"/>
  </mergeCells>
  <pageMargins left="0.35433070866141736" right="0.35433070866141736" top="0.74803149606299213" bottom="0.74803149606299213" header="0.31496062992125984" footer="0.31496062992125984"/>
  <pageSetup paperSize="9" scale="5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0"/>
  <sheetViews>
    <sheetView workbookViewId="0">
      <selection activeCell="E10" sqref="E10"/>
    </sheetView>
  </sheetViews>
  <sheetFormatPr defaultRowHeight="15"/>
  <cols>
    <col min="1" max="1" width="5.7109375" bestFit="1" customWidth="1"/>
    <col min="2" max="2" width="7.28515625" bestFit="1" customWidth="1"/>
    <col min="3" max="3" width="31.5703125" style="5" customWidth="1"/>
    <col min="4" max="4" width="14" style="4" customWidth="1"/>
    <col min="5" max="5" width="24.140625" style="3" customWidth="1"/>
    <col min="6" max="6" width="14" style="4" customWidth="1"/>
    <col min="7" max="7" width="21.85546875" style="3" customWidth="1"/>
    <col min="8" max="8" width="14" style="4" customWidth="1"/>
    <col min="9" max="9" width="22.5703125" style="3" customWidth="1"/>
    <col min="10" max="10" width="24.7109375" style="3" customWidth="1"/>
  </cols>
  <sheetData>
    <row r="1" spans="1:10" ht="18.75">
      <c r="A1" s="28" t="s">
        <v>57</v>
      </c>
      <c r="B1" s="28"/>
      <c r="C1" s="28"/>
      <c r="D1" s="28"/>
      <c r="E1" s="28"/>
      <c r="F1" s="28"/>
      <c r="G1" s="28"/>
      <c r="H1" s="28"/>
      <c r="I1" s="28"/>
      <c r="J1" s="28"/>
    </row>
    <row r="2" spans="1:10">
      <c r="A2" s="29" t="s">
        <v>7</v>
      </c>
      <c r="B2" s="29"/>
      <c r="C2" s="29"/>
      <c r="D2" s="29"/>
      <c r="E2" s="29"/>
      <c r="F2" s="29"/>
      <c r="G2" s="29"/>
      <c r="H2" s="29"/>
      <c r="I2" s="29"/>
      <c r="J2" s="29"/>
    </row>
    <row r="3" spans="1:10">
      <c r="A3" s="29" t="s">
        <v>75</v>
      </c>
      <c r="B3" s="29"/>
      <c r="C3" s="29"/>
      <c r="D3" s="29"/>
      <c r="E3" s="29"/>
      <c r="F3" s="29"/>
      <c r="G3" s="29"/>
      <c r="H3" s="29"/>
      <c r="I3" s="29"/>
      <c r="J3" s="29"/>
    </row>
    <row r="4" spans="1:10">
      <c r="A4" s="30" t="s">
        <v>13</v>
      </c>
      <c r="B4" s="30"/>
      <c r="C4" s="30"/>
      <c r="D4" s="30"/>
      <c r="E4" s="30"/>
      <c r="F4" s="30"/>
      <c r="G4" s="30"/>
      <c r="H4" s="30"/>
      <c r="I4" s="30"/>
      <c r="J4" s="30"/>
    </row>
    <row r="5" spans="1:10" ht="21">
      <c r="A5" s="31" t="s">
        <v>6</v>
      </c>
      <c r="B5" s="6"/>
      <c r="C5" s="31" t="s">
        <v>36</v>
      </c>
      <c r="D5" s="32" t="s">
        <v>58</v>
      </c>
      <c r="E5" s="32"/>
      <c r="F5" s="32"/>
      <c r="G5" s="32"/>
      <c r="H5" s="32"/>
      <c r="I5" s="32"/>
      <c r="J5" s="32"/>
    </row>
    <row r="6" spans="1:10">
      <c r="A6" s="31"/>
      <c r="B6" s="6"/>
      <c r="C6" s="31"/>
      <c r="D6" s="24" t="s">
        <v>59</v>
      </c>
      <c r="E6" s="24"/>
      <c r="F6" s="24" t="s">
        <v>60</v>
      </c>
      <c r="G6" s="24"/>
      <c r="H6" s="24" t="s">
        <v>61</v>
      </c>
      <c r="I6" s="24"/>
      <c r="J6" s="25" t="s">
        <v>9</v>
      </c>
    </row>
    <row r="7" spans="1:10" ht="25.5">
      <c r="A7" s="31"/>
      <c r="B7" s="6"/>
      <c r="C7" s="31"/>
      <c r="D7" s="6" t="s">
        <v>5</v>
      </c>
      <c r="E7" s="7" t="s">
        <v>8</v>
      </c>
      <c r="F7" s="6" t="s">
        <v>5</v>
      </c>
      <c r="G7" s="7" t="s">
        <v>11</v>
      </c>
      <c r="H7" s="6" t="s">
        <v>4</v>
      </c>
      <c r="I7" s="7" t="s">
        <v>11</v>
      </c>
      <c r="J7" s="25"/>
    </row>
    <row r="8" spans="1:10" ht="38.25">
      <c r="A8" s="26" t="s">
        <v>12</v>
      </c>
      <c r="B8" s="2" t="s">
        <v>14</v>
      </c>
      <c r="C8" s="8" t="s">
        <v>37</v>
      </c>
      <c r="D8" s="9" t="s">
        <v>62</v>
      </c>
      <c r="E8" s="10">
        <v>2550000</v>
      </c>
      <c r="F8" s="9" t="s">
        <v>62</v>
      </c>
      <c r="G8" s="11">
        <v>3782000</v>
      </c>
      <c r="H8" s="9" t="s">
        <v>62</v>
      </c>
      <c r="I8" s="11">
        <v>10966849</v>
      </c>
      <c r="J8" s="12">
        <f>E8+G8+I8</f>
        <v>17298849</v>
      </c>
    </row>
    <row r="9" spans="1:10" ht="25.5">
      <c r="A9" s="26"/>
      <c r="B9" s="2" t="s">
        <v>15</v>
      </c>
      <c r="C9" s="13" t="s">
        <v>55</v>
      </c>
      <c r="D9" s="9"/>
      <c r="E9" s="14"/>
      <c r="F9" s="9"/>
      <c r="G9" s="15"/>
      <c r="H9" s="9"/>
      <c r="I9" s="15"/>
      <c r="J9" s="12">
        <f t="shared" ref="J9:J30" si="0">E9+G9+I9</f>
        <v>0</v>
      </c>
    </row>
    <row r="10" spans="1:10" ht="38.25">
      <c r="A10" s="26"/>
      <c r="B10" s="2" t="s">
        <v>16</v>
      </c>
      <c r="C10" s="8" t="s">
        <v>38</v>
      </c>
      <c r="D10" s="9"/>
      <c r="E10" s="14"/>
      <c r="F10" s="9"/>
      <c r="G10" s="15"/>
      <c r="H10" s="9"/>
      <c r="I10" s="15"/>
      <c r="J10" s="12">
        <f t="shared" si="0"/>
        <v>0</v>
      </c>
    </row>
    <row r="11" spans="1:10" ht="63.75">
      <c r="A11" s="26"/>
      <c r="B11" s="2" t="s">
        <v>17</v>
      </c>
      <c r="C11" s="8" t="s">
        <v>39</v>
      </c>
      <c r="D11" s="9"/>
      <c r="E11" s="14"/>
      <c r="F11" s="9"/>
      <c r="G11" s="15"/>
      <c r="H11" s="9"/>
      <c r="I11" s="15"/>
      <c r="J11" s="12">
        <f t="shared" si="0"/>
        <v>0</v>
      </c>
    </row>
    <row r="12" spans="1:10" ht="121.5" customHeight="1">
      <c r="A12" s="26" t="s">
        <v>0</v>
      </c>
      <c r="B12" s="2" t="s">
        <v>18</v>
      </c>
      <c r="C12" s="8" t="s">
        <v>40</v>
      </c>
      <c r="D12" s="16"/>
      <c r="E12" s="17"/>
      <c r="F12" s="9"/>
      <c r="G12" s="11"/>
      <c r="H12" s="9"/>
      <c r="I12" s="15"/>
      <c r="J12" s="12">
        <f t="shared" si="0"/>
        <v>0</v>
      </c>
    </row>
    <row r="13" spans="1:10" ht="63.75">
      <c r="A13" s="26"/>
      <c r="B13" s="2" t="s">
        <v>19</v>
      </c>
      <c r="C13" s="18" t="s">
        <v>41</v>
      </c>
      <c r="D13" s="9" t="s">
        <v>73</v>
      </c>
      <c r="E13" s="10">
        <v>480000</v>
      </c>
      <c r="F13" s="9" t="s">
        <v>73</v>
      </c>
      <c r="G13" s="10">
        <v>480000</v>
      </c>
      <c r="H13" s="9" t="s">
        <v>76</v>
      </c>
      <c r="I13" s="10">
        <v>480000</v>
      </c>
      <c r="J13" s="12">
        <f t="shared" si="0"/>
        <v>1440000</v>
      </c>
    </row>
    <row r="14" spans="1:10" ht="76.5">
      <c r="A14" s="26"/>
      <c r="B14" s="2" t="s">
        <v>20</v>
      </c>
      <c r="C14" s="8" t="s">
        <v>42</v>
      </c>
      <c r="D14" s="9" t="s">
        <v>77</v>
      </c>
      <c r="E14" s="15">
        <v>217000</v>
      </c>
      <c r="F14" s="16"/>
      <c r="G14" s="19"/>
      <c r="H14" s="9"/>
      <c r="I14" s="15"/>
      <c r="J14" s="12">
        <f t="shared" si="0"/>
        <v>217000</v>
      </c>
    </row>
    <row r="15" spans="1:10" ht="129.75" customHeight="1">
      <c r="A15" s="26"/>
      <c r="B15" s="2" t="s">
        <v>21</v>
      </c>
      <c r="C15" s="8" t="s">
        <v>43</v>
      </c>
      <c r="D15" s="9"/>
      <c r="E15" s="10"/>
      <c r="F15" s="9" t="s">
        <v>74</v>
      </c>
      <c r="G15" s="11">
        <v>150000</v>
      </c>
      <c r="H15" s="9"/>
      <c r="I15" s="11"/>
      <c r="J15" s="12">
        <f t="shared" si="0"/>
        <v>150000</v>
      </c>
    </row>
    <row r="16" spans="1:10" ht="163.5" customHeight="1">
      <c r="A16" s="26"/>
      <c r="B16" s="2" t="s">
        <v>22</v>
      </c>
      <c r="C16" s="18" t="s">
        <v>56</v>
      </c>
      <c r="D16" s="9" t="s">
        <v>63</v>
      </c>
      <c r="E16" s="10">
        <v>50000</v>
      </c>
      <c r="F16" s="9" t="s">
        <v>63</v>
      </c>
      <c r="G16" s="11">
        <v>50000</v>
      </c>
      <c r="H16" s="9" t="s">
        <v>63</v>
      </c>
      <c r="I16" s="11">
        <v>50000</v>
      </c>
      <c r="J16" s="12">
        <f t="shared" si="0"/>
        <v>150000</v>
      </c>
    </row>
    <row r="17" spans="1:10" ht="76.5">
      <c r="A17" s="26"/>
      <c r="B17" s="2" t="s">
        <v>23</v>
      </c>
      <c r="C17" s="8" t="s">
        <v>44</v>
      </c>
      <c r="D17" s="9"/>
      <c r="E17" s="14"/>
      <c r="F17" s="9"/>
      <c r="G17" s="15"/>
      <c r="H17" s="9"/>
      <c r="I17" s="15"/>
      <c r="J17" s="12">
        <f t="shared" si="0"/>
        <v>0</v>
      </c>
    </row>
    <row r="18" spans="1:10" ht="230.25" customHeight="1">
      <c r="A18" s="26"/>
      <c r="B18" s="2" t="s">
        <v>24</v>
      </c>
      <c r="C18" s="13" t="s">
        <v>54</v>
      </c>
      <c r="D18" s="9" t="s">
        <v>64</v>
      </c>
      <c r="E18" s="11">
        <v>150000</v>
      </c>
      <c r="F18" s="9" t="s">
        <v>64</v>
      </c>
      <c r="G18" s="11">
        <v>100000</v>
      </c>
      <c r="H18" s="9" t="s">
        <v>64</v>
      </c>
      <c r="I18" s="11">
        <v>100000</v>
      </c>
      <c r="J18" s="12">
        <f t="shared" si="0"/>
        <v>350000</v>
      </c>
    </row>
    <row r="19" spans="1:10" ht="81" customHeight="1">
      <c r="A19" s="26"/>
      <c r="B19" s="2" t="s">
        <v>25</v>
      </c>
      <c r="C19" s="13" t="s">
        <v>45</v>
      </c>
      <c r="D19" s="9"/>
      <c r="E19" s="10"/>
      <c r="F19" s="9"/>
      <c r="G19" s="15"/>
      <c r="H19" s="9"/>
      <c r="I19" s="15"/>
      <c r="J19" s="12">
        <f t="shared" si="0"/>
        <v>0</v>
      </c>
    </row>
    <row r="20" spans="1:10" ht="63.75">
      <c r="A20" s="26"/>
      <c r="B20" s="2" t="s">
        <v>26</v>
      </c>
      <c r="C20" s="8" t="s">
        <v>46</v>
      </c>
      <c r="D20" s="9" t="s">
        <v>65</v>
      </c>
      <c r="E20" s="10">
        <v>100000</v>
      </c>
      <c r="F20" s="9" t="s">
        <v>65</v>
      </c>
      <c r="G20" s="11">
        <v>50000</v>
      </c>
      <c r="H20" s="9" t="s">
        <v>65</v>
      </c>
      <c r="I20" s="11">
        <v>50000</v>
      </c>
      <c r="J20" s="12">
        <f t="shared" si="0"/>
        <v>200000</v>
      </c>
    </row>
    <row r="21" spans="1:10" ht="63.75" customHeight="1">
      <c r="A21" s="26"/>
      <c r="B21" s="2" t="s">
        <v>27</v>
      </c>
      <c r="C21" s="8" t="s">
        <v>47</v>
      </c>
      <c r="D21" s="9" t="s">
        <v>78</v>
      </c>
      <c r="E21" s="10">
        <v>120000</v>
      </c>
      <c r="F21" s="9"/>
      <c r="G21" s="15"/>
      <c r="H21" s="9"/>
      <c r="I21" s="15"/>
      <c r="J21" s="12">
        <f t="shared" si="0"/>
        <v>120000</v>
      </c>
    </row>
    <row r="22" spans="1:10" ht="63.75" customHeight="1">
      <c r="A22" s="26"/>
      <c r="B22" s="2" t="s">
        <v>28</v>
      </c>
      <c r="C22" s="8" t="s">
        <v>48</v>
      </c>
      <c r="D22" s="9" t="s">
        <v>66</v>
      </c>
      <c r="E22" s="10">
        <v>250000</v>
      </c>
      <c r="F22" s="9" t="s">
        <v>66</v>
      </c>
      <c r="G22" s="11">
        <v>200000</v>
      </c>
      <c r="H22" s="9" t="s">
        <v>66</v>
      </c>
      <c r="I22" s="11">
        <v>200000</v>
      </c>
      <c r="J22" s="12">
        <f t="shared" si="0"/>
        <v>650000</v>
      </c>
    </row>
    <row r="23" spans="1:10" ht="21">
      <c r="A23" s="26" t="s">
        <v>1</v>
      </c>
      <c r="B23" s="2" t="s">
        <v>29</v>
      </c>
      <c r="C23" s="8" t="s">
        <v>3</v>
      </c>
      <c r="D23" s="9" t="s">
        <v>67</v>
      </c>
      <c r="E23" s="10">
        <v>5000</v>
      </c>
      <c r="F23" s="9" t="s">
        <v>67</v>
      </c>
      <c r="G23" s="11">
        <v>5000</v>
      </c>
      <c r="H23" s="9" t="s">
        <v>67</v>
      </c>
      <c r="I23" s="11">
        <v>10000</v>
      </c>
      <c r="J23" s="12">
        <f t="shared" si="0"/>
        <v>20000</v>
      </c>
    </row>
    <row r="24" spans="1:10" ht="25.5">
      <c r="A24" s="26"/>
      <c r="B24" s="2" t="s">
        <v>30</v>
      </c>
      <c r="C24" s="8" t="s">
        <v>2</v>
      </c>
      <c r="D24" s="9"/>
      <c r="E24" s="14"/>
      <c r="F24" s="9"/>
      <c r="G24" s="15"/>
      <c r="H24" s="9"/>
      <c r="I24" s="15"/>
      <c r="J24" s="12">
        <f t="shared" si="0"/>
        <v>0</v>
      </c>
    </row>
    <row r="25" spans="1:10" ht="38.25">
      <c r="A25" s="26"/>
      <c r="B25" s="2" t="s">
        <v>31</v>
      </c>
      <c r="C25" s="8" t="s">
        <v>49</v>
      </c>
      <c r="D25" s="9" t="s">
        <v>68</v>
      </c>
      <c r="E25" s="10">
        <v>10000</v>
      </c>
      <c r="F25" s="9" t="s">
        <v>68</v>
      </c>
      <c r="G25" s="11">
        <v>15000</v>
      </c>
      <c r="H25" s="9" t="s">
        <v>68</v>
      </c>
      <c r="I25" s="11">
        <v>10000</v>
      </c>
      <c r="J25" s="12">
        <f t="shared" si="0"/>
        <v>35000</v>
      </c>
    </row>
    <row r="26" spans="1:10" ht="51">
      <c r="A26" s="26"/>
      <c r="B26" s="2" t="s">
        <v>32</v>
      </c>
      <c r="C26" s="8" t="s">
        <v>50</v>
      </c>
      <c r="D26" s="9" t="s">
        <v>79</v>
      </c>
      <c r="E26" s="10">
        <v>250000</v>
      </c>
      <c r="F26" s="9" t="s">
        <v>69</v>
      </c>
      <c r="G26" s="11">
        <v>50000</v>
      </c>
      <c r="H26" s="9" t="s">
        <v>69</v>
      </c>
      <c r="I26" s="11">
        <v>50000</v>
      </c>
      <c r="J26" s="12">
        <f t="shared" si="0"/>
        <v>350000</v>
      </c>
    </row>
    <row r="27" spans="1:10" ht="25.5">
      <c r="A27" s="26"/>
      <c r="B27" s="2" t="s">
        <v>33</v>
      </c>
      <c r="C27" s="8" t="s">
        <v>51</v>
      </c>
      <c r="D27" s="9" t="s">
        <v>70</v>
      </c>
      <c r="E27" s="10">
        <v>10000</v>
      </c>
      <c r="F27" s="9" t="s">
        <v>70</v>
      </c>
      <c r="G27" s="11">
        <v>10000</v>
      </c>
      <c r="H27" s="9" t="s">
        <v>70</v>
      </c>
      <c r="I27" s="11">
        <v>10000</v>
      </c>
      <c r="J27" s="12">
        <f t="shared" si="0"/>
        <v>30000</v>
      </c>
    </row>
    <row r="28" spans="1:10" ht="25.5">
      <c r="A28" s="26"/>
      <c r="B28" s="2" t="s">
        <v>34</v>
      </c>
      <c r="C28" s="8" t="s">
        <v>52</v>
      </c>
      <c r="D28" s="9" t="s">
        <v>71</v>
      </c>
      <c r="E28" s="10">
        <v>50000</v>
      </c>
      <c r="F28" s="9" t="s">
        <v>71</v>
      </c>
      <c r="G28" s="11">
        <v>50000</v>
      </c>
      <c r="H28" s="9" t="s">
        <v>71</v>
      </c>
      <c r="I28" s="11">
        <v>50000</v>
      </c>
      <c r="J28" s="12">
        <f t="shared" si="0"/>
        <v>150000</v>
      </c>
    </row>
    <row r="29" spans="1:10" ht="25.5">
      <c r="A29" s="26"/>
      <c r="B29" s="2" t="s">
        <v>35</v>
      </c>
      <c r="C29" s="8" t="s">
        <v>53</v>
      </c>
      <c r="D29" s="9" t="s">
        <v>72</v>
      </c>
      <c r="E29" s="10">
        <v>85000</v>
      </c>
      <c r="F29" s="9" t="s">
        <v>72</v>
      </c>
      <c r="G29" s="11">
        <v>85000</v>
      </c>
      <c r="H29" s="9" t="s">
        <v>72</v>
      </c>
      <c r="I29" s="11">
        <v>85000</v>
      </c>
      <c r="J29" s="12">
        <f t="shared" si="0"/>
        <v>255000</v>
      </c>
    </row>
    <row r="30" spans="1:10" ht="21">
      <c r="A30" s="27" t="s">
        <v>10</v>
      </c>
      <c r="B30" s="27"/>
      <c r="C30" s="27"/>
      <c r="D30" s="20"/>
      <c r="E30" s="21">
        <v>4225000</v>
      </c>
      <c r="F30" s="22">
        <v>0</v>
      </c>
      <c r="G30" s="21">
        <v>3641849</v>
      </c>
      <c r="H30" s="22">
        <v>0</v>
      </c>
      <c r="I30" s="21">
        <v>7110000</v>
      </c>
      <c r="J30" s="21">
        <f t="shared" si="0"/>
        <v>14976849</v>
      </c>
    </row>
  </sheetData>
  <mergeCells count="15">
    <mergeCell ref="A1:J1"/>
    <mergeCell ref="A2:J2"/>
    <mergeCell ref="A3:J3"/>
    <mergeCell ref="A4:J4"/>
    <mergeCell ref="A5:A7"/>
    <mergeCell ref="C5:C7"/>
    <mergeCell ref="D5:J5"/>
    <mergeCell ref="D6:E6"/>
    <mergeCell ref="F6:G6"/>
    <mergeCell ref="H6:I6"/>
    <mergeCell ref="J6:J7"/>
    <mergeCell ref="A8:A11"/>
    <mergeCell ref="A12:A22"/>
    <mergeCell ref="A23:A29"/>
    <mergeCell ref="A30:C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Action Plan Jul-Sep 2019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rawat</dc:creator>
  <cp:lastModifiedBy>user</cp:lastModifiedBy>
  <cp:lastPrinted>2019-06-07T06:12:18Z</cp:lastPrinted>
  <dcterms:created xsi:type="dcterms:W3CDTF">2012-09-14T07:08:06Z</dcterms:created>
  <dcterms:modified xsi:type="dcterms:W3CDTF">2019-06-14T08:54:31Z</dcterms:modified>
</cp:coreProperties>
</file>